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2024 уч.год\на сайт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25" i="1"/>
  <c r="L104" i="1" l="1"/>
  <c r="L105" i="1" s="1"/>
  <c r="J104" i="1"/>
  <c r="J105" i="1" s="1"/>
  <c r="I104" i="1"/>
  <c r="I105" i="1" s="1"/>
  <c r="H104" i="1"/>
  <c r="H105" i="1" s="1"/>
  <c r="G104" i="1"/>
  <c r="G105" i="1" s="1"/>
  <c r="F104" i="1"/>
  <c r="F105" i="1" s="1"/>
  <c r="L94" i="1"/>
  <c r="J94" i="1"/>
  <c r="I94" i="1"/>
  <c r="I95" i="1" s="1"/>
  <c r="H94" i="1"/>
  <c r="H95" i="1" s="1"/>
  <c r="G94" i="1"/>
  <c r="G95" i="1" s="1"/>
  <c r="F94" i="1"/>
  <c r="F95" i="1" s="1"/>
  <c r="L95" i="1"/>
  <c r="J95" i="1"/>
  <c r="L84" i="1"/>
  <c r="J84" i="1"/>
  <c r="J85" i="1" s="1"/>
  <c r="I84" i="1"/>
  <c r="I85" i="1" s="1"/>
  <c r="H84" i="1"/>
  <c r="G84" i="1"/>
  <c r="G85" i="1" s="1"/>
  <c r="F84" i="1"/>
  <c r="L85" i="1"/>
  <c r="H85" i="1"/>
  <c r="L74" i="1"/>
  <c r="L75" i="1" s="1"/>
  <c r="J74" i="1"/>
  <c r="J75" i="1" s="1"/>
  <c r="I74" i="1"/>
  <c r="I75" i="1" s="1"/>
  <c r="H74" i="1"/>
  <c r="H75" i="1" s="1"/>
  <c r="G74" i="1"/>
  <c r="F74" i="1"/>
  <c r="L64" i="1"/>
  <c r="J64" i="1"/>
  <c r="J65" i="1" s="1"/>
  <c r="I64" i="1"/>
  <c r="I65" i="1" s="1"/>
  <c r="H64" i="1"/>
  <c r="H65" i="1" s="1"/>
  <c r="G64" i="1"/>
  <c r="F64" i="1"/>
  <c r="L65" i="1"/>
  <c r="G65" i="1"/>
  <c r="F65" i="1"/>
  <c r="L54" i="1"/>
  <c r="J54" i="1"/>
  <c r="I54" i="1"/>
  <c r="H54" i="1"/>
  <c r="H55" i="1" s="1"/>
  <c r="G54" i="1"/>
  <c r="G55" i="1" s="1"/>
  <c r="F54" i="1"/>
  <c r="L55" i="1"/>
  <c r="J55" i="1"/>
  <c r="I55" i="1"/>
  <c r="L44" i="1"/>
  <c r="L45" i="1" s="1"/>
  <c r="J44" i="1"/>
  <c r="J45" i="1" s="1"/>
  <c r="I44" i="1"/>
  <c r="H44" i="1"/>
  <c r="H45" i="1" s="1"/>
  <c r="G44" i="1"/>
  <c r="G45" i="1" s="1"/>
  <c r="F44" i="1"/>
  <c r="L35" i="1"/>
  <c r="J35" i="1"/>
  <c r="I35" i="1"/>
  <c r="H35" i="1"/>
  <c r="G35" i="1"/>
  <c r="F35" i="1"/>
  <c r="L25" i="1"/>
  <c r="L26" i="1" s="1"/>
  <c r="J25" i="1"/>
  <c r="J26" i="1" s="1"/>
  <c r="I25" i="1"/>
  <c r="I26" i="1" s="1"/>
  <c r="H25" i="1"/>
  <c r="H26" i="1" s="1"/>
  <c r="G26" i="1"/>
  <c r="F25" i="1"/>
  <c r="F26" i="1" s="1"/>
  <c r="B16" i="1"/>
  <c r="A16" i="1"/>
  <c r="L15" i="1"/>
  <c r="L16" i="1" s="1"/>
  <c r="J15" i="1"/>
  <c r="J16" i="1" s="1"/>
  <c r="I15" i="1"/>
  <c r="I16" i="1" s="1"/>
  <c r="H15" i="1"/>
  <c r="H16" i="1" s="1"/>
  <c r="G15" i="1"/>
  <c r="G16" i="1" s="1"/>
  <c r="B6" i="1"/>
  <c r="A6" i="1"/>
  <c r="G75" i="1" l="1"/>
  <c r="G106" i="1" s="1"/>
  <c r="H106" i="1"/>
  <c r="J106" i="1"/>
  <c r="L106" i="1"/>
  <c r="F85" i="1"/>
  <c r="F75" i="1"/>
  <c r="F55" i="1"/>
  <c r="F45" i="1"/>
  <c r="I45" i="1"/>
  <c r="I106" i="1" s="1"/>
  <c r="F16" i="1"/>
  <c r="F106" i="1" l="1"/>
</calcChain>
</file>

<file path=xl/sharedStrings.xml><?xml version="1.0" encoding="utf-8"?>
<sst xmlns="http://schemas.openxmlformats.org/spreadsheetml/2006/main" count="186" uniqueCount="76">
  <si>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</si>
  <si>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</si>
  <si>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</si>
  <si>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</si>
  <si>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</si>
  <si>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</si>
  <si>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</si>
  <si>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</si>
  <si>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</si>
  <si>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</si>
  <si>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</si>
  <si>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</si>
  <si>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</si>
  <si>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</si>
  <si>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</si>
  <si>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</si>
  <si>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</si>
  <si>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</si>
  <si>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</si>
  <si>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</si>
  <si>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</si>
  <si>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</si>
  <si>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</si>
  <si>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</si>
  <si>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</si>
  <si>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</si>
  <si>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</si>
  <si>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</si>
  <si>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</si>
  <si>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</si>
  <si>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</si>
  <si>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</si>
  <si>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</si>
  <si>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</si>
  <si>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</si>
  <si>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Хлеб пшеничный</t>
  </si>
  <si>
    <t>Суп картофельный с бобовыми</t>
  </si>
  <si>
    <t>Макаронные изделия отварные</t>
  </si>
  <si>
    <t>Борщ с капустой и картофелем</t>
  </si>
  <si>
    <t>Кофейный напиток</t>
  </si>
  <si>
    <t>Рассольник ленинградский</t>
  </si>
  <si>
    <t>МБОУ Нечкинская СОШ</t>
  </si>
  <si>
    <t>Пушкарева Т.А.</t>
  </si>
  <si>
    <t>7-16 лет</t>
  </si>
  <si>
    <t>Гарнировка из томатов</t>
  </si>
  <si>
    <t>Щи со свежей капустой и картофелем</t>
  </si>
  <si>
    <t>250/5</t>
  </si>
  <si>
    <t>Каша гречневая</t>
  </si>
  <si>
    <t>курица отварная</t>
  </si>
  <si>
    <t>чай с сахаром</t>
  </si>
  <si>
    <t>Гарнировка из свежих огурцов</t>
  </si>
  <si>
    <t>Суп с макаронными изделиями</t>
  </si>
  <si>
    <t>жаркое по домашнему</t>
  </si>
  <si>
    <t>Компот из сухофруктов</t>
  </si>
  <si>
    <t>Салат из свежей капусты</t>
  </si>
  <si>
    <t>Суп картофельными с бобовыми</t>
  </si>
  <si>
    <t>Плов из курицы</t>
  </si>
  <si>
    <t>Гарнировка из свежих овощей</t>
  </si>
  <si>
    <t>Макаронные изделия</t>
  </si>
  <si>
    <t>Голубцы ленивые</t>
  </si>
  <si>
    <t>Котлета мясная</t>
  </si>
  <si>
    <t>Пюре гороховое</t>
  </si>
  <si>
    <t>250/50</t>
  </si>
  <si>
    <t>Щи с капустой</t>
  </si>
  <si>
    <t>Шницель отварной</t>
  </si>
  <si>
    <t>Рис отварной зел.гор и кукурузой</t>
  </si>
  <si>
    <t>Салат из свеклы</t>
  </si>
  <si>
    <t>Суп с картофелем и рыбой</t>
  </si>
  <si>
    <t>пюре гороховое</t>
  </si>
  <si>
    <t>Ватрушка с творогом</t>
  </si>
  <si>
    <t>Тефтели мясные</t>
  </si>
  <si>
    <t>60/10</t>
  </si>
  <si>
    <t>Гарнировка из свеж огурца</t>
  </si>
  <si>
    <t>250</t>
  </si>
  <si>
    <t>Гарнировка из свежего огурца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</si>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</sst>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1" fontId="0" fillId="4" borderId="22" xfId="0" applyNumberForma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workbookViewId="0">
      <pane xSplit="4" ySplit="5" topLeftCell="F7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41</v>
      </c>
      <c r="D1" s="65"/>
      <c r="E1" s="65"/>
      <c r="F1" s="11" t="s">
        <v>15</v>
      </c>
      <c r="G1" s="2" t="s">
        <v>16</v>
      </c>
      <c r="H1" s="66" t="s">
        <v>33</v>
      </c>
      <c r="I1" s="66"/>
      <c r="J1" s="66"/>
      <c r="K1" s="66"/>
    </row>
    <row r="2" spans="1:12" ht="18" x14ac:dyDescent="0.2">
      <c r="A2" s="32" t="s">
        <v>6</v>
      </c>
      <c r="C2" s="2"/>
      <c r="G2" s="2" t="s">
        <v>17</v>
      </c>
      <c r="H2" s="66" t="s">
        <v>42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5" t="s">
        <v>43</v>
      </c>
      <c r="G3" s="2" t="s">
        <v>18</v>
      </c>
      <c r="H3" s="42">
        <v>13</v>
      </c>
      <c r="I3" s="42">
        <v>1</v>
      </c>
      <c r="J3" s="43">
        <v>2025</v>
      </c>
      <c r="K3" s="44"/>
    </row>
    <row r="4" spans="1:12" x14ac:dyDescent="0.2">
      <c r="C4" s="2"/>
      <c r="D4" s="4"/>
      <c r="H4" s="41" t="s">
        <v>30</v>
      </c>
      <c r="I4" s="41" t="s">
        <v>31</v>
      </c>
      <c r="J4" s="41" t="s">
        <v>32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29</v>
      </c>
    </row>
    <row r="6" spans="1:12" ht="15" x14ac:dyDescent="0.25">
      <c r="A6" s="24" t="e">
        <f>#REF!</f>
        <v>#REF!</v>
      </c>
      <c r="B6" s="12" t="e">
        <f>#REF!</f>
        <v>#REF!</v>
      </c>
      <c r="C6" s="9" t="s">
        <v>19</v>
      </c>
      <c r="D6" s="6" t="s">
        <v>20</v>
      </c>
      <c r="E6" s="45" t="s">
        <v>44</v>
      </c>
      <c r="F6" s="37">
        <v>20</v>
      </c>
      <c r="G6" s="48">
        <v>0.83</v>
      </c>
      <c r="H6" s="48">
        <v>3.58</v>
      </c>
      <c r="I6" s="49">
        <v>53.92</v>
      </c>
      <c r="J6" s="48">
        <v>11.58</v>
      </c>
      <c r="K6" s="38">
        <v>4</v>
      </c>
      <c r="L6" s="37">
        <v>3.5</v>
      </c>
    </row>
    <row r="7" spans="1:12" ht="15" x14ac:dyDescent="0.25">
      <c r="A7" s="21">
        <v>1</v>
      </c>
      <c r="B7" s="14">
        <v>1</v>
      </c>
      <c r="C7" s="10"/>
      <c r="D7" s="6" t="s">
        <v>21</v>
      </c>
      <c r="E7" s="45" t="s">
        <v>45</v>
      </c>
      <c r="F7" s="37" t="s">
        <v>46</v>
      </c>
      <c r="G7" s="46">
        <v>1.85</v>
      </c>
      <c r="H7" s="46">
        <v>2.76</v>
      </c>
      <c r="I7" s="47">
        <v>8.6300000000000008</v>
      </c>
      <c r="J7" s="46">
        <v>20.239999999999998</v>
      </c>
      <c r="K7" s="38">
        <v>55</v>
      </c>
      <c r="L7" s="37">
        <v>22.5</v>
      </c>
    </row>
    <row r="8" spans="1:12" ht="15" x14ac:dyDescent="0.25">
      <c r="A8" s="21"/>
      <c r="B8" s="14"/>
      <c r="C8" s="10"/>
      <c r="D8" s="6" t="s">
        <v>22</v>
      </c>
      <c r="E8" s="45" t="s">
        <v>47</v>
      </c>
      <c r="F8" s="37">
        <v>150</v>
      </c>
      <c r="G8" s="46">
        <v>0.12</v>
      </c>
      <c r="H8" s="46">
        <v>10.46</v>
      </c>
      <c r="I8" s="47">
        <v>0.16</v>
      </c>
      <c r="J8" s="46">
        <v>95.23</v>
      </c>
      <c r="K8" s="38">
        <v>196</v>
      </c>
      <c r="L8" s="37">
        <v>11.5</v>
      </c>
    </row>
    <row r="9" spans="1:12" ht="15" x14ac:dyDescent="0.25">
      <c r="A9" s="21"/>
      <c r="B9" s="14"/>
      <c r="C9" s="10"/>
      <c r="D9" s="6" t="s">
        <v>23</v>
      </c>
      <c r="E9" s="45" t="s">
        <v>48</v>
      </c>
      <c r="F9" s="37">
        <v>100</v>
      </c>
      <c r="G9" s="46">
        <v>18.22</v>
      </c>
      <c r="H9" s="46">
        <v>0.97</v>
      </c>
      <c r="I9" s="47">
        <v>5.43</v>
      </c>
      <c r="J9" s="46">
        <v>242.68</v>
      </c>
      <c r="K9" s="38">
        <v>192</v>
      </c>
      <c r="L9" s="37">
        <v>26.5</v>
      </c>
    </row>
    <row r="10" spans="1:12" ht="15" x14ac:dyDescent="0.25">
      <c r="A10" s="21"/>
      <c r="B10" s="14"/>
      <c r="C10" s="10"/>
      <c r="D10" s="6" t="s">
        <v>24</v>
      </c>
      <c r="E10" s="45" t="s">
        <v>49</v>
      </c>
      <c r="F10" s="37">
        <v>200</v>
      </c>
      <c r="G10" s="46">
        <v>0.18</v>
      </c>
      <c r="H10" s="46">
        <v>0.04</v>
      </c>
      <c r="I10" s="47">
        <v>13.66</v>
      </c>
      <c r="J10" s="46">
        <v>53.14</v>
      </c>
      <c r="K10" s="38">
        <v>270</v>
      </c>
      <c r="L10" s="37">
        <v>3.5</v>
      </c>
    </row>
    <row r="11" spans="1:12" ht="15" x14ac:dyDescent="0.25">
      <c r="A11" s="21"/>
      <c r="B11" s="14"/>
      <c r="C11" s="10"/>
      <c r="D11" s="6" t="s">
        <v>25</v>
      </c>
      <c r="E11" s="45" t="s">
        <v>35</v>
      </c>
      <c r="F11" s="37">
        <v>60</v>
      </c>
      <c r="G11" s="46">
        <v>3.16</v>
      </c>
      <c r="H11" s="46">
        <v>0.4</v>
      </c>
      <c r="I11" s="47">
        <v>19.32</v>
      </c>
      <c r="J11" s="46">
        <v>94</v>
      </c>
      <c r="K11" s="38"/>
      <c r="L11" s="37">
        <v>3.5</v>
      </c>
    </row>
    <row r="12" spans="1:12" ht="15" x14ac:dyDescent="0.25">
      <c r="A12" s="21"/>
      <c r="B12" s="14"/>
      <c r="C12" s="10"/>
      <c r="D12" s="6" t="s">
        <v>26</v>
      </c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0"/>
      <c r="D13" s="5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1"/>
      <c r="B14" s="14"/>
      <c r="C14" s="10"/>
      <c r="D14" s="5"/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6"/>
      <c r="C15" s="7"/>
      <c r="D15" s="17" t="s">
        <v>27</v>
      </c>
      <c r="E15" s="8"/>
      <c r="F15" s="18">
        <f>SUM(F6:F14)</f>
        <v>530</v>
      </c>
      <c r="G15" s="18">
        <f t="shared" ref="G15:J15" si="0">SUM(G6:G14)</f>
        <v>24.36</v>
      </c>
      <c r="H15" s="18">
        <f t="shared" si="0"/>
        <v>18.209999999999997</v>
      </c>
      <c r="I15" s="18">
        <f t="shared" si="0"/>
        <v>101.12</v>
      </c>
      <c r="J15" s="18">
        <f t="shared" si="0"/>
        <v>516.87</v>
      </c>
      <c r="K15" s="23"/>
      <c r="L15" s="18">
        <f t="shared" ref="L15" si="1">SUM(L6:L14)</f>
        <v>71</v>
      </c>
    </row>
    <row r="16" spans="1:12" ht="15.75" thickBot="1" x14ac:dyDescent="0.25">
      <c r="A16" s="27" t="e">
        <f>#REF!</f>
        <v>#REF!</v>
      </c>
      <c r="B16" s="28" t="e">
        <f>#REF!</f>
        <v>#REF!</v>
      </c>
      <c r="C16" s="67" t="s">
        <v>4</v>
      </c>
      <c r="D16" s="68"/>
      <c r="E16" s="29"/>
      <c r="F16" s="30" t="e">
        <f>#REF!+F15</f>
        <v>#REF!</v>
      </c>
      <c r="G16" s="30" t="e">
        <f>#REF!+G15</f>
        <v>#REF!</v>
      </c>
      <c r="H16" s="30" t="e">
        <f>#REF!+H15</f>
        <v>#REF!</v>
      </c>
      <c r="I16" s="30" t="e">
        <f>#REF!+I15</f>
        <v>#REF!</v>
      </c>
      <c r="J16" s="30" t="e">
        <f>#REF!+J15</f>
        <v>#REF!</v>
      </c>
      <c r="K16" s="30"/>
      <c r="L16" s="30" t="e">
        <f>#REF!+L15</f>
        <v>#REF!</v>
      </c>
    </row>
    <row r="17" spans="1:12" ht="15" x14ac:dyDescent="0.25">
      <c r="A17" s="13">
        <v>1</v>
      </c>
      <c r="B17" s="12">
        <v>2</v>
      </c>
      <c r="C17" s="9" t="s">
        <v>19</v>
      </c>
      <c r="D17" s="6" t="s">
        <v>20</v>
      </c>
      <c r="E17" s="50" t="s">
        <v>50</v>
      </c>
      <c r="F17" s="37">
        <v>20</v>
      </c>
      <c r="G17" s="48">
        <v>0.96</v>
      </c>
      <c r="H17" s="48">
        <v>3.58</v>
      </c>
      <c r="I17" s="49">
        <v>4.28</v>
      </c>
      <c r="J17" s="48">
        <v>54.94</v>
      </c>
      <c r="K17" s="38">
        <v>4</v>
      </c>
      <c r="L17" s="37">
        <v>3.5</v>
      </c>
    </row>
    <row r="18" spans="1:12" ht="15" x14ac:dyDescent="0.25">
      <c r="A18" s="13"/>
      <c r="B18" s="14"/>
      <c r="C18" s="10"/>
      <c r="D18" s="6" t="s">
        <v>21</v>
      </c>
      <c r="E18" s="45" t="s">
        <v>51</v>
      </c>
      <c r="F18" s="37">
        <v>250</v>
      </c>
      <c r="G18" s="46">
        <v>1.75</v>
      </c>
      <c r="H18" s="46">
        <v>4.8</v>
      </c>
      <c r="I18" s="47">
        <v>10.02</v>
      </c>
      <c r="J18" s="46">
        <v>93.47</v>
      </c>
      <c r="K18" s="38">
        <v>27</v>
      </c>
      <c r="L18" s="37">
        <v>22.5</v>
      </c>
    </row>
    <row r="19" spans="1:12" ht="15" x14ac:dyDescent="0.25">
      <c r="A19" s="13"/>
      <c r="B19" s="14"/>
      <c r="C19" s="10"/>
      <c r="D19" s="6" t="s">
        <v>22</v>
      </c>
      <c r="E19" s="45" t="s">
        <v>52</v>
      </c>
      <c r="F19" s="37">
        <v>200</v>
      </c>
      <c r="G19" s="46">
        <v>28.13</v>
      </c>
      <c r="H19" s="46">
        <v>22.38</v>
      </c>
      <c r="I19" s="47">
        <v>28.13</v>
      </c>
      <c r="J19" s="46">
        <v>443.36</v>
      </c>
      <c r="K19" s="38">
        <v>163</v>
      </c>
      <c r="L19" s="56">
        <v>28</v>
      </c>
    </row>
    <row r="20" spans="1:12" ht="15" x14ac:dyDescent="0.25">
      <c r="A20" s="13"/>
      <c r="B20" s="14"/>
      <c r="C20" s="10"/>
      <c r="D20" s="6" t="s">
        <v>24</v>
      </c>
      <c r="E20" s="45" t="s">
        <v>53</v>
      </c>
      <c r="F20" s="37">
        <v>200</v>
      </c>
      <c r="G20" s="51">
        <v>0.71</v>
      </c>
      <c r="H20" s="51">
        <v>0.09</v>
      </c>
      <c r="I20" s="52">
        <v>3.21</v>
      </c>
      <c r="J20" s="46">
        <v>135.08000000000001</v>
      </c>
      <c r="K20" s="38">
        <v>255</v>
      </c>
      <c r="L20" s="37">
        <v>3.5</v>
      </c>
    </row>
    <row r="21" spans="1:12" ht="15" x14ac:dyDescent="0.25">
      <c r="A21" s="13"/>
      <c r="B21" s="14"/>
      <c r="C21" s="10"/>
      <c r="D21" s="6" t="s">
        <v>25</v>
      </c>
      <c r="E21" s="45" t="s">
        <v>35</v>
      </c>
      <c r="F21" s="37">
        <v>60</v>
      </c>
      <c r="G21" s="46">
        <v>3.16</v>
      </c>
      <c r="H21" s="46">
        <v>0.4</v>
      </c>
      <c r="I21" s="47">
        <v>19.32</v>
      </c>
      <c r="J21" s="46">
        <v>94</v>
      </c>
      <c r="K21" s="38"/>
      <c r="L21" s="37">
        <v>5.16</v>
      </c>
    </row>
    <row r="22" spans="1:12" ht="15" x14ac:dyDescent="0.25">
      <c r="A22" s="13"/>
      <c r="B22" s="14"/>
      <c r="C22" s="10"/>
      <c r="D22" s="6" t="s">
        <v>26</v>
      </c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13"/>
      <c r="B23" s="14"/>
      <c r="C23" s="10"/>
      <c r="D23" s="5"/>
      <c r="E23" s="36"/>
      <c r="F23" s="37"/>
      <c r="G23" s="37"/>
      <c r="H23" s="37"/>
      <c r="I23" s="37"/>
      <c r="J23" s="37"/>
      <c r="K23" s="38"/>
      <c r="L23" s="37"/>
    </row>
    <row r="24" spans="1:12" ht="15.75" thickBot="1" x14ac:dyDescent="0.3">
      <c r="A24" s="15"/>
      <c r="B24" s="14"/>
      <c r="C24" s="10"/>
      <c r="D24" s="5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19"/>
      <c r="B25" s="16"/>
      <c r="C25" s="7"/>
      <c r="D25" s="17" t="s">
        <v>27</v>
      </c>
      <c r="E25" s="8"/>
      <c r="F25" s="18">
        <f>SUM(F17:F24)</f>
        <v>730</v>
      </c>
      <c r="G25" s="18">
        <f>SUM(G17:G24)</f>
        <v>34.71</v>
      </c>
      <c r="H25" s="18">
        <f>SUM(H17:H24)</f>
        <v>31.249999999999996</v>
      </c>
      <c r="I25" s="18">
        <f>SUM(I17:I24)</f>
        <v>64.960000000000008</v>
      </c>
      <c r="J25" s="18">
        <f>SUM(J17:J24)</f>
        <v>820.85</v>
      </c>
      <c r="K25" s="23"/>
      <c r="L25" s="18">
        <f>SUM(L17:L24)</f>
        <v>62.66</v>
      </c>
    </row>
    <row r="26" spans="1:12" ht="15.75" customHeight="1" thickBot="1" x14ac:dyDescent="0.25">
      <c r="A26" s="21"/>
      <c r="B26" s="14"/>
      <c r="C26" s="67" t="s">
        <v>4</v>
      </c>
      <c r="D26" s="68"/>
      <c r="E26" s="29"/>
      <c r="F26" s="30" t="e">
        <f>#REF!+F25</f>
        <v>#REF!</v>
      </c>
      <c r="G26" s="30" t="e">
        <f>#REF!+G25</f>
        <v>#REF!</v>
      </c>
      <c r="H26" s="30" t="e">
        <f>#REF!+H25</f>
        <v>#REF!</v>
      </c>
      <c r="I26" s="30" t="e">
        <f>#REF!+I25</f>
        <v>#REF!</v>
      </c>
      <c r="J26" s="30" t="e">
        <f>#REF!+J25</f>
        <v>#REF!</v>
      </c>
      <c r="K26" s="30"/>
      <c r="L26" s="30" t="e">
        <f>#REF!+L25</f>
        <v>#REF!</v>
      </c>
    </row>
    <row r="27" spans="1:12" ht="15" x14ac:dyDescent="0.25">
      <c r="A27" s="21">
        <v>1</v>
      </c>
      <c r="B27" s="14">
        <v>3</v>
      </c>
      <c r="C27" s="9" t="s">
        <v>19</v>
      </c>
      <c r="D27" s="6" t="s">
        <v>20</v>
      </c>
      <c r="E27" s="57" t="s">
        <v>54</v>
      </c>
      <c r="F27" s="37">
        <v>100</v>
      </c>
      <c r="G27" s="48">
        <v>1.43</v>
      </c>
      <c r="H27" s="48">
        <v>6.87</v>
      </c>
      <c r="I27" s="49">
        <v>3</v>
      </c>
      <c r="J27" s="48">
        <v>80.13</v>
      </c>
      <c r="K27" s="38">
        <v>4</v>
      </c>
      <c r="L27" s="37">
        <v>3.5</v>
      </c>
    </row>
    <row r="28" spans="1:12" ht="15" x14ac:dyDescent="0.25">
      <c r="A28" s="21"/>
      <c r="B28" s="14"/>
      <c r="C28" s="10"/>
      <c r="D28" s="6" t="s">
        <v>21</v>
      </c>
      <c r="E28" s="58" t="s">
        <v>55</v>
      </c>
      <c r="F28" s="37">
        <v>250</v>
      </c>
      <c r="G28" s="46">
        <v>5.0199999999999996</v>
      </c>
      <c r="H28" s="46">
        <v>3.58</v>
      </c>
      <c r="I28" s="47">
        <v>4.42</v>
      </c>
      <c r="J28" s="46">
        <v>55.53</v>
      </c>
      <c r="K28" s="38">
        <v>15</v>
      </c>
      <c r="L28" s="37">
        <v>22.5</v>
      </c>
    </row>
    <row r="29" spans="1:12" ht="15" x14ac:dyDescent="0.25">
      <c r="A29" s="21"/>
      <c r="B29" s="14"/>
      <c r="C29" s="10"/>
      <c r="D29" s="6" t="s">
        <v>22</v>
      </c>
      <c r="E29" s="58" t="s">
        <v>56</v>
      </c>
      <c r="F29" s="37">
        <v>200</v>
      </c>
      <c r="G29" s="46">
        <v>18.22</v>
      </c>
      <c r="H29" s="46">
        <v>0.97</v>
      </c>
      <c r="I29" s="47">
        <v>5.43</v>
      </c>
      <c r="J29" s="46">
        <v>242.62</v>
      </c>
      <c r="K29" s="38">
        <v>163</v>
      </c>
      <c r="L29" s="37">
        <v>26</v>
      </c>
    </row>
    <row r="30" spans="1:12" ht="15" x14ac:dyDescent="0.25">
      <c r="A30" s="21"/>
      <c r="B30" s="14"/>
      <c r="C30" s="10"/>
      <c r="D30" s="59" t="s">
        <v>24</v>
      </c>
      <c r="E30" s="58" t="s">
        <v>39</v>
      </c>
      <c r="F30" s="37">
        <v>200</v>
      </c>
      <c r="G30" s="46">
        <v>4.0000000000000001E-3</v>
      </c>
      <c r="H30" s="46">
        <v>0.09</v>
      </c>
      <c r="I30" s="47">
        <v>13.66</v>
      </c>
      <c r="J30" s="46">
        <v>53.14</v>
      </c>
      <c r="K30" s="38">
        <v>255</v>
      </c>
      <c r="L30" s="37">
        <v>6.5</v>
      </c>
    </row>
    <row r="31" spans="1:12" ht="15" x14ac:dyDescent="0.25">
      <c r="A31" s="21"/>
      <c r="B31" s="14"/>
      <c r="C31" s="10"/>
      <c r="D31" s="6" t="s">
        <v>25</v>
      </c>
      <c r="E31" s="45" t="s">
        <v>35</v>
      </c>
      <c r="F31" s="37">
        <v>60</v>
      </c>
      <c r="G31" s="46">
        <v>3.16</v>
      </c>
      <c r="H31" s="46">
        <v>0.4</v>
      </c>
      <c r="I31" s="47">
        <v>19.32</v>
      </c>
      <c r="J31" s="46">
        <v>94</v>
      </c>
      <c r="K31" s="38"/>
      <c r="L31" s="37">
        <v>5.16</v>
      </c>
    </row>
    <row r="32" spans="1:12" ht="15" x14ac:dyDescent="0.25">
      <c r="A32" s="21"/>
      <c r="B32" s="14"/>
      <c r="C32" s="10"/>
      <c r="D32" s="6" t="s">
        <v>26</v>
      </c>
      <c r="E32" s="36"/>
      <c r="F32" s="37"/>
      <c r="G32" s="37"/>
      <c r="H32" s="37"/>
      <c r="I32" s="37"/>
      <c r="J32" s="37"/>
      <c r="K32" s="38"/>
      <c r="L32" s="37"/>
    </row>
    <row r="33" spans="1:12" ht="15.75" thickBot="1" x14ac:dyDescent="0.3">
      <c r="A33" s="22"/>
      <c r="B33" s="16"/>
      <c r="C33" s="10"/>
      <c r="D33" s="5"/>
      <c r="E33" s="36"/>
      <c r="F33" s="37"/>
      <c r="G33" s="37"/>
      <c r="H33" s="37"/>
      <c r="I33" s="37"/>
      <c r="J33" s="37"/>
      <c r="K33" s="38"/>
      <c r="L33" s="37"/>
    </row>
    <row r="34" spans="1:12" ht="15" x14ac:dyDescent="0.25">
      <c r="A34" s="19"/>
      <c r="B34" s="20"/>
      <c r="C34" s="10"/>
      <c r="D34" s="5"/>
      <c r="E34" s="36"/>
      <c r="F34" s="37"/>
      <c r="G34" s="37"/>
      <c r="H34" s="37"/>
      <c r="I34" s="37"/>
      <c r="J34" s="37"/>
      <c r="K34" s="38"/>
      <c r="L34" s="37"/>
    </row>
    <row r="35" spans="1:12" ht="15" x14ac:dyDescent="0.25">
      <c r="A35" s="21"/>
      <c r="B35" s="14"/>
      <c r="C35" s="7"/>
      <c r="D35" s="17" t="s">
        <v>27</v>
      </c>
      <c r="E35" s="8"/>
      <c r="F35" s="18">
        <f>SUM(F27:F34)</f>
        <v>810</v>
      </c>
      <c r="G35" s="18">
        <f>SUM(G27:G34)</f>
        <v>27.834</v>
      </c>
      <c r="H35" s="18">
        <f>SUM(H27:H34)</f>
        <v>11.91</v>
      </c>
      <c r="I35" s="18">
        <f>SUM(I27:I34)</f>
        <v>45.83</v>
      </c>
      <c r="J35" s="18">
        <f>SUM(J27:J34)</f>
        <v>525.41999999999996</v>
      </c>
      <c r="K35" s="23"/>
      <c r="L35" s="18">
        <f>SUM(L27:L34)</f>
        <v>63.66</v>
      </c>
    </row>
    <row r="36" spans="1:12" ht="15" x14ac:dyDescent="0.25">
      <c r="A36" s="21">
        <v>1</v>
      </c>
      <c r="B36" s="14">
        <v>4</v>
      </c>
      <c r="C36" s="9" t="s">
        <v>19</v>
      </c>
      <c r="D36" s="6" t="s">
        <v>20</v>
      </c>
      <c r="E36" s="57" t="s">
        <v>57</v>
      </c>
      <c r="F36" s="37">
        <v>20</v>
      </c>
      <c r="G36" s="48">
        <v>0</v>
      </c>
      <c r="H36" s="48">
        <v>3.56</v>
      </c>
      <c r="I36" s="49">
        <v>54.94</v>
      </c>
      <c r="J36" s="48">
        <v>8.6300000000000008</v>
      </c>
      <c r="K36" s="38">
        <v>4</v>
      </c>
      <c r="L36" s="37">
        <v>12</v>
      </c>
    </row>
    <row r="37" spans="1:12" ht="15" x14ac:dyDescent="0.25">
      <c r="A37" s="21"/>
      <c r="B37" s="14"/>
      <c r="C37" s="10"/>
      <c r="D37" s="6" t="s">
        <v>21</v>
      </c>
      <c r="E37" s="58" t="s">
        <v>40</v>
      </c>
      <c r="F37" s="37">
        <v>250</v>
      </c>
      <c r="G37" s="46">
        <v>2.2000000000000002</v>
      </c>
      <c r="H37" s="46">
        <v>6.66</v>
      </c>
      <c r="I37" s="47">
        <v>1.22</v>
      </c>
      <c r="J37" s="46">
        <v>88.43</v>
      </c>
      <c r="K37" s="38">
        <v>15</v>
      </c>
      <c r="L37" s="37">
        <v>22.5</v>
      </c>
    </row>
    <row r="38" spans="1:12" ht="15" x14ac:dyDescent="0.25">
      <c r="A38" s="21"/>
      <c r="B38" s="14"/>
      <c r="C38" s="10"/>
      <c r="D38" s="6" t="s">
        <v>22</v>
      </c>
      <c r="E38" s="58" t="s">
        <v>59</v>
      </c>
      <c r="F38" s="37">
        <v>100</v>
      </c>
      <c r="G38" s="46">
        <v>4.0000000000000001E-3</v>
      </c>
      <c r="H38" s="46">
        <v>11.53</v>
      </c>
      <c r="I38" s="47">
        <v>2.89</v>
      </c>
      <c r="J38" s="46">
        <v>180.85</v>
      </c>
      <c r="K38" s="38">
        <v>25</v>
      </c>
      <c r="L38" s="37">
        <v>26.5</v>
      </c>
    </row>
    <row r="39" spans="1:12" ht="15" x14ac:dyDescent="0.25">
      <c r="A39" s="21"/>
      <c r="B39" s="14"/>
      <c r="C39" s="10"/>
      <c r="D39" s="6" t="s">
        <v>23</v>
      </c>
      <c r="E39" s="58" t="s">
        <v>58</v>
      </c>
      <c r="F39" s="37">
        <v>200</v>
      </c>
      <c r="G39" s="46">
        <v>0.12</v>
      </c>
      <c r="H39" s="46">
        <v>10.46</v>
      </c>
      <c r="I39" s="47">
        <v>0.16</v>
      </c>
      <c r="J39" s="46">
        <v>95.23</v>
      </c>
      <c r="K39" s="38">
        <v>28</v>
      </c>
      <c r="L39" s="37">
        <v>11.5</v>
      </c>
    </row>
    <row r="40" spans="1:12" ht="15" x14ac:dyDescent="0.25">
      <c r="A40" s="21"/>
      <c r="B40" s="14"/>
      <c r="C40" s="10"/>
      <c r="D40" s="6" t="s">
        <v>24</v>
      </c>
      <c r="E40" s="58" t="s">
        <v>34</v>
      </c>
      <c r="F40" s="37">
        <v>200</v>
      </c>
      <c r="G40" s="46">
        <v>4.0000000000000001E-3</v>
      </c>
      <c r="H40" s="46">
        <v>0.09</v>
      </c>
      <c r="I40" s="47">
        <v>13.66</v>
      </c>
      <c r="J40" s="46">
        <v>53.14</v>
      </c>
      <c r="K40" s="38">
        <v>255</v>
      </c>
      <c r="L40" s="37">
        <v>3.5</v>
      </c>
    </row>
    <row r="41" spans="1:12" ht="15" x14ac:dyDescent="0.25">
      <c r="A41" s="21"/>
      <c r="B41" s="14"/>
      <c r="C41" s="10"/>
      <c r="D41" s="6" t="s">
        <v>25</v>
      </c>
      <c r="E41" s="45" t="s">
        <v>35</v>
      </c>
      <c r="F41" s="37">
        <v>60</v>
      </c>
      <c r="G41" s="46">
        <v>3.16</v>
      </c>
      <c r="H41" s="46">
        <v>0.4</v>
      </c>
      <c r="I41" s="47">
        <v>19.32</v>
      </c>
      <c r="J41" s="46">
        <v>94</v>
      </c>
      <c r="K41" s="38"/>
      <c r="L41" s="37">
        <v>5.16</v>
      </c>
    </row>
    <row r="42" spans="1:12" ht="15.75" thickBot="1" x14ac:dyDescent="0.3">
      <c r="A42" s="22"/>
      <c r="B42" s="16"/>
      <c r="C42" s="10"/>
      <c r="D42" s="6" t="s">
        <v>26</v>
      </c>
      <c r="E42" s="36"/>
      <c r="F42" s="37"/>
      <c r="G42" s="37"/>
      <c r="H42" s="37"/>
      <c r="I42" s="37"/>
      <c r="J42" s="37"/>
      <c r="K42" s="38"/>
      <c r="L42" s="37"/>
    </row>
    <row r="43" spans="1:12" ht="15" x14ac:dyDescent="0.25">
      <c r="A43" s="19"/>
      <c r="B43" s="20"/>
      <c r="C43" s="10"/>
      <c r="D43" s="5"/>
      <c r="E43" s="36"/>
      <c r="F43" s="37"/>
      <c r="G43" s="37"/>
      <c r="H43" s="37"/>
      <c r="I43" s="37"/>
      <c r="J43" s="37"/>
      <c r="K43" s="38"/>
      <c r="L43" s="37"/>
    </row>
    <row r="44" spans="1:12" ht="15" x14ac:dyDescent="0.25">
      <c r="A44" s="21"/>
      <c r="B44" s="14"/>
      <c r="C44" s="7"/>
      <c r="D44" s="17" t="s">
        <v>27</v>
      </c>
      <c r="E44" s="8"/>
      <c r="F44" s="18">
        <f>SUM(F36:F43)</f>
        <v>830</v>
      </c>
      <c r="G44" s="18">
        <f>SUM(G36:G43)</f>
        <v>5.4880000000000004</v>
      </c>
      <c r="H44" s="18">
        <f>SUM(H36:H43)</f>
        <v>32.700000000000003</v>
      </c>
      <c r="I44" s="18">
        <f>SUM(I36:I43)</f>
        <v>92.19</v>
      </c>
      <c r="J44" s="18">
        <f>SUM(J36:J43)</f>
        <v>520.28</v>
      </c>
      <c r="K44" s="23"/>
      <c r="L44" s="18">
        <f>SUM(L36:L43)</f>
        <v>81.16</v>
      </c>
    </row>
    <row r="45" spans="1:12" ht="15.75" customHeight="1" thickBot="1" x14ac:dyDescent="0.25">
      <c r="A45" s="21"/>
      <c r="B45" s="14"/>
      <c r="C45" s="67" t="s">
        <v>4</v>
      </c>
      <c r="D45" s="68"/>
      <c r="E45" s="29"/>
      <c r="F45" s="30" t="e">
        <f>#REF!+F44</f>
        <v>#REF!</v>
      </c>
      <c r="G45" s="30" t="e">
        <f>#REF!+G44</f>
        <v>#REF!</v>
      </c>
      <c r="H45" s="30" t="e">
        <f>#REF!+H44</f>
        <v>#REF!</v>
      </c>
      <c r="I45" s="30" t="e">
        <f>#REF!+I44</f>
        <v>#REF!</v>
      </c>
      <c r="J45" s="30" t="e">
        <f>#REF!+J44</f>
        <v>#REF!</v>
      </c>
      <c r="K45" s="30"/>
      <c r="L45" s="30" t="e">
        <f>#REF!+L44</f>
        <v>#REF!</v>
      </c>
    </row>
    <row r="46" spans="1:12" ht="15" x14ac:dyDescent="0.25">
      <c r="A46" s="21">
        <v>1</v>
      </c>
      <c r="B46" s="14">
        <v>5</v>
      </c>
      <c r="C46" s="9" t="s">
        <v>19</v>
      </c>
      <c r="D46" s="6" t="s">
        <v>20</v>
      </c>
      <c r="E46" s="36" t="s">
        <v>57</v>
      </c>
      <c r="F46" s="37">
        <v>20</v>
      </c>
      <c r="G46" s="37">
        <v>0</v>
      </c>
      <c r="H46" s="37">
        <v>3.56</v>
      </c>
      <c r="I46" s="37">
        <v>54.94</v>
      </c>
      <c r="J46" s="37">
        <v>8.6300000000000008</v>
      </c>
      <c r="K46" s="38">
        <v>4</v>
      </c>
      <c r="L46" s="37">
        <v>3.5</v>
      </c>
    </row>
    <row r="47" spans="1:12" ht="15" x14ac:dyDescent="0.25">
      <c r="A47" s="21"/>
      <c r="B47" s="14"/>
      <c r="C47" s="10"/>
      <c r="D47" s="6" t="s">
        <v>21</v>
      </c>
      <c r="E47" s="58" t="s">
        <v>38</v>
      </c>
      <c r="F47" s="37" t="s">
        <v>62</v>
      </c>
      <c r="G47" s="46">
        <v>2.44</v>
      </c>
      <c r="H47" s="46">
        <v>4.6100000000000003</v>
      </c>
      <c r="I47" s="47">
        <v>14.92</v>
      </c>
      <c r="J47" s="46">
        <v>116.35</v>
      </c>
      <c r="K47" s="38">
        <v>27</v>
      </c>
      <c r="L47" s="37">
        <v>22.5</v>
      </c>
    </row>
    <row r="48" spans="1:12" ht="15" x14ac:dyDescent="0.25">
      <c r="A48" s="21"/>
      <c r="B48" s="14"/>
      <c r="C48" s="10"/>
      <c r="D48" s="6" t="s">
        <v>22</v>
      </c>
      <c r="E48" s="58" t="s">
        <v>60</v>
      </c>
      <c r="F48" s="37">
        <v>70</v>
      </c>
      <c r="G48" s="46">
        <v>13.04</v>
      </c>
      <c r="H48" s="46">
        <v>10.44</v>
      </c>
      <c r="I48" s="47">
        <v>12.33</v>
      </c>
      <c r="J48" s="46">
        <v>195.84</v>
      </c>
      <c r="K48" s="38">
        <v>25</v>
      </c>
      <c r="L48" s="37">
        <v>26.5</v>
      </c>
    </row>
    <row r="49" spans="1:12" ht="15" x14ac:dyDescent="0.25">
      <c r="A49" s="21"/>
      <c r="B49" s="14"/>
      <c r="C49" s="10"/>
      <c r="D49" s="6" t="s">
        <v>23</v>
      </c>
      <c r="E49" s="58" t="s">
        <v>61</v>
      </c>
      <c r="F49" s="37">
        <v>200</v>
      </c>
      <c r="G49" s="46">
        <v>5.22</v>
      </c>
      <c r="H49" s="46">
        <v>6.03</v>
      </c>
      <c r="I49" s="47">
        <v>29.96</v>
      </c>
      <c r="J49" s="46">
        <v>287</v>
      </c>
      <c r="K49" s="38">
        <v>38</v>
      </c>
      <c r="L49" s="37">
        <v>11.5</v>
      </c>
    </row>
    <row r="50" spans="1:12" ht="15" x14ac:dyDescent="0.25">
      <c r="A50" s="21"/>
      <c r="B50" s="14"/>
      <c r="C50" s="10"/>
      <c r="D50" s="6" t="s">
        <v>24</v>
      </c>
      <c r="E50" s="58" t="s">
        <v>53</v>
      </c>
      <c r="F50" s="37">
        <v>200</v>
      </c>
      <c r="G50" s="46">
        <v>0.71</v>
      </c>
      <c r="H50" s="46">
        <v>0.09</v>
      </c>
      <c r="I50" s="47">
        <v>3.21</v>
      </c>
      <c r="J50" s="46">
        <v>135.08000000000001</v>
      </c>
      <c r="K50" s="38">
        <v>255</v>
      </c>
      <c r="L50" s="37">
        <v>3.5</v>
      </c>
    </row>
    <row r="51" spans="1:12" ht="15" x14ac:dyDescent="0.25">
      <c r="A51" s="21"/>
      <c r="B51" s="14"/>
      <c r="C51" s="10"/>
      <c r="D51" s="6" t="s">
        <v>25</v>
      </c>
      <c r="E51" s="45" t="s">
        <v>35</v>
      </c>
      <c r="F51" s="37">
        <v>60</v>
      </c>
      <c r="G51" s="46">
        <v>3.16</v>
      </c>
      <c r="H51" s="46">
        <v>0.4</v>
      </c>
      <c r="I51" s="47">
        <v>19.32</v>
      </c>
      <c r="J51" s="46">
        <v>94</v>
      </c>
      <c r="K51" s="38"/>
      <c r="L51" s="37">
        <v>5.16</v>
      </c>
    </row>
    <row r="52" spans="1:12" ht="15" x14ac:dyDescent="0.25">
      <c r="A52" s="21"/>
      <c r="B52" s="14"/>
      <c r="C52" s="10"/>
      <c r="D52" s="6"/>
      <c r="E52" s="45"/>
      <c r="F52" s="37"/>
      <c r="G52" s="46"/>
      <c r="H52" s="46"/>
      <c r="I52" s="60"/>
      <c r="J52" s="46"/>
      <c r="K52" s="38"/>
      <c r="L52" s="37"/>
    </row>
    <row r="53" spans="1:12" ht="15" x14ac:dyDescent="0.25">
      <c r="A53" s="22"/>
      <c r="B53" s="16"/>
      <c r="C53" s="10"/>
      <c r="D53" s="6" t="s">
        <v>26</v>
      </c>
      <c r="E53" s="36"/>
      <c r="F53" s="37"/>
      <c r="G53" s="37"/>
      <c r="H53" s="37"/>
      <c r="I53" s="37"/>
      <c r="J53" s="37"/>
      <c r="K53" s="38"/>
      <c r="L53" s="37"/>
    </row>
    <row r="54" spans="1:12" ht="15" x14ac:dyDescent="0.25">
      <c r="A54" s="21"/>
      <c r="B54" s="14"/>
      <c r="C54" s="7"/>
      <c r="D54" s="17" t="s">
        <v>27</v>
      </c>
      <c r="E54" s="8"/>
      <c r="F54" s="18">
        <f>SUM(F46:F53)</f>
        <v>550</v>
      </c>
      <c r="G54" s="18">
        <f>SUM(G46:G53)</f>
        <v>24.57</v>
      </c>
      <c r="H54" s="18">
        <f>SUM(H46:H53)</f>
        <v>25.13</v>
      </c>
      <c r="I54" s="18">
        <f>SUM(I46:I53)</f>
        <v>134.68</v>
      </c>
      <c r="J54" s="18">
        <f>SUM(J46:J53)</f>
        <v>836.9</v>
      </c>
      <c r="K54" s="23"/>
      <c r="L54" s="18">
        <f>SUM(L46:L53)</f>
        <v>72.66</v>
      </c>
    </row>
    <row r="55" spans="1:12" ht="15.75" customHeight="1" thickBot="1" x14ac:dyDescent="0.25">
      <c r="A55" s="21"/>
      <c r="B55" s="14"/>
      <c r="C55" s="67" t="s">
        <v>4</v>
      </c>
      <c r="D55" s="68"/>
      <c r="E55" s="29"/>
      <c r="F55" s="30" t="e">
        <f>#REF!+F54</f>
        <v>#REF!</v>
      </c>
      <c r="G55" s="30" t="e">
        <f>#REF!+G54</f>
        <v>#REF!</v>
      </c>
      <c r="H55" s="30" t="e">
        <f>#REF!+H54</f>
        <v>#REF!</v>
      </c>
      <c r="I55" s="30" t="e">
        <f>#REF!+I54</f>
        <v>#REF!</v>
      </c>
      <c r="J55" s="30" t="e">
        <f>#REF!+J54</f>
        <v>#REF!</v>
      </c>
      <c r="K55" s="30"/>
      <c r="L55" s="30" t="e">
        <f>#REF!+L54</f>
        <v>#REF!</v>
      </c>
    </row>
    <row r="56" spans="1:12" ht="15" x14ac:dyDescent="0.25">
      <c r="A56" s="21">
        <v>2</v>
      </c>
      <c r="B56" s="14">
        <v>1</v>
      </c>
      <c r="C56" s="9" t="s">
        <v>19</v>
      </c>
      <c r="D56" s="6" t="s">
        <v>20</v>
      </c>
      <c r="E56" s="58" t="s">
        <v>57</v>
      </c>
      <c r="F56" s="37">
        <v>30</v>
      </c>
      <c r="G56" s="46">
        <v>0.96</v>
      </c>
      <c r="H56" s="46">
        <v>3.58</v>
      </c>
      <c r="I56" s="47">
        <v>4.28</v>
      </c>
      <c r="J56" s="46">
        <v>54.94</v>
      </c>
      <c r="K56" s="38">
        <v>4</v>
      </c>
      <c r="L56" s="37">
        <v>3.5</v>
      </c>
    </row>
    <row r="57" spans="1:12" ht="15" x14ac:dyDescent="0.25">
      <c r="A57" s="21"/>
      <c r="B57" s="14"/>
      <c r="C57" s="10"/>
      <c r="D57" s="6" t="s">
        <v>21</v>
      </c>
      <c r="E57" s="58" t="s">
        <v>63</v>
      </c>
      <c r="F57" s="37">
        <v>250</v>
      </c>
      <c r="G57" s="46">
        <v>1.85</v>
      </c>
      <c r="H57" s="46">
        <v>2.76</v>
      </c>
      <c r="I57" s="47">
        <v>8.6300000000000008</v>
      </c>
      <c r="J57" s="46">
        <v>71.44</v>
      </c>
      <c r="K57" s="38">
        <v>55</v>
      </c>
      <c r="L57" s="37">
        <v>22.5</v>
      </c>
    </row>
    <row r="58" spans="1:12" ht="15" x14ac:dyDescent="0.25">
      <c r="A58" s="21"/>
      <c r="B58" s="14"/>
      <c r="C58" s="10"/>
      <c r="D58" s="6" t="s">
        <v>22</v>
      </c>
      <c r="E58" s="58" t="s">
        <v>64</v>
      </c>
      <c r="F58" s="37">
        <v>100</v>
      </c>
      <c r="G58" s="46">
        <v>13.04</v>
      </c>
      <c r="H58" s="46">
        <v>10.44</v>
      </c>
      <c r="I58" s="47">
        <v>12.33</v>
      </c>
      <c r="J58" s="46">
        <v>195.84</v>
      </c>
      <c r="K58" s="38">
        <v>25</v>
      </c>
      <c r="L58" s="37">
        <v>26.5</v>
      </c>
    </row>
    <row r="59" spans="1:12" ht="15" x14ac:dyDescent="0.25">
      <c r="A59" s="21"/>
      <c r="B59" s="14"/>
      <c r="C59" s="10"/>
      <c r="D59" s="6" t="s">
        <v>23</v>
      </c>
      <c r="E59" s="58" t="s">
        <v>65</v>
      </c>
      <c r="F59" s="37">
        <v>200</v>
      </c>
      <c r="G59" s="46">
        <v>12.98</v>
      </c>
      <c r="H59" s="46">
        <v>6.81</v>
      </c>
      <c r="I59" s="47">
        <v>29.46</v>
      </c>
      <c r="J59" s="46">
        <v>246.36</v>
      </c>
      <c r="K59" s="38">
        <v>27</v>
      </c>
      <c r="L59" s="37">
        <v>11.5</v>
      </c>
    </row>
    <row r="60" spans="1:12" ht="15" x14ac:dyDescent="0.25">
      <c r="A60" s="21"/>
      <c r="B60" s="14"/>
      <c r="C60" s="10"/>
      <c r="D60" s="6" t="s">
        <v>24</v>
      </c>
      <c r="E60" s="45" t="s">
        <v>34</v>
      </c>
      <c r="F60" s="37">
        <v>200</v>
      </c>
      <c r="G60" s="46">
        <v>0.18</v>
      </c>
      <c r="H60" s="46">
        <v>4.0000000000000001E-3</v>
      </c>
      <c r="I60" s="47">
        <v>13.66</v>
      </c>
      <c r="J60" s="46">
        <v>53.14</v>
      </c>
      <c r="K60" s="38">
        <v>255</v>
      </c>
      <c r="L60" s="37">
        <v>3.5</v>
      </c>
    </row>
    <row r="61" spans="1:12" ht="15" x14ac:dyDescent="0.25">
      <c r="A61" s="21"/>
      <c r="B61" s="14"/>
      <c r="C61" s="10"/>
      <c r="D61" s="6" t="s">
        <v>25</v>
      </c>
      <c r="E61" s="45" t="s">
        <v>35</v>
      </c>
      <c r="F61" s="37">
        <v>60</v>
      </c>
      <c r="G61" s="46">
        <v>3.16</v>
      </c>
      <c r="H61" s="46">
        <v>0.4</v>
      </c>
      <c r="I61" s="47">
        <v>19.32</v>
      </c>
      <c r="J61" s="46">
        <v>94</v>
      </c>
      <c r="K61" s="38"/>
      <c r="L61" s="37">
        <v>5.16</v>
      </c>
    </row>
    <row r="62" spans="1:12" ht="15" x14ac:dyDescent="0.25">
      <c r="A62" s="21"/>
      <c r="B62" s="14"/>
      <c r="C62" s="10"/>
      <c r="D62" s="6"/>
      <c r="E62" s="45"/>
      <c r="F62" s="37"/>
      <c r="G62" s="46"/>
      <c r="H62" s="46"/>
      <c r="I62" s="60"/>
      <c r="J62" s="46"/>
      <c r="K62" s="38"/>
      <c r="L62" s="37"/>
    </row>
    <row r="63" spans="1:12" ht="15" x14ac:dyDescent="0.25">
      <c r="A63" s="22"/>
      <c r="B63" s="16"/>
      <c r="C63" s="10"/>
      <c r="D63" s="6" t="s">
        <v>26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13"/>
      <c r="B64" s="14"/>
      <c r="C64" s="7"/>
      <c r="D64" s="17" t="s">
        <v>27</v>
      </c>
      <c r="E64" s="8"/>
      <c r="F64" s="18">
        <f>SUM(F56:F63)</f>
        <v>840</v>
      </c>
      <c r="G64" s="18">
        <f>SUM(G56:G63)</f>
        <v>32.17</v>
      </c>
      <c r="H64" s="18">
        <f>SUM(H56:H63)</f>
        <v>23.994</v>
      </c>
      <c r="I64" s="18">
        <f>SUM(I56:I63)</f>
        <v>87.68</v>
      </c>
      <c r="J64" s="18">
        <f>SUM(J56:J63)</f>
        <v>715.72</v>
      </c>
      <c r="K64" s="23"/>
      <c r="L64" s="18">
        <f>SUM(L56:L63)</f>
        <v>72.66</v>
      </c>
    </row>
    <row r="65" spans="1:12" ht="15.75" thickBot="1" x14ac:dyDescent="0.25">
      <c r="A65" s="13"/>
      <c r="B65" s="14"/>
      <c r="C65" s="67" t="s">
        <v>4</v>
      </c>
      <c r="D65" s="68"/>
      <c r="E65" s="29"/>
      <c r="F65" s="30" t="e">
        <f>#REF!+F64</f>
        <v>#REF!</v>
      </c>
      <c r="G65" s="30" t="e">
        <f>#REF!+G64</f>
        <v>#REF!</v>
      </c>
      <c r="H65" s="30" t="e">
        <f>#REF!+H64</f>
        <v>#REF!</v>
      </c>
      <c r="I65" s="30" t="e">
        <f>#REF!+I64</f>
        <v>#REF!</v>
      </c>
      <c r="J65" s="30" t="e">
        <f>#REF!+J64</f>
        <v>#REF!</v>
      </c>
      <c r="K65" s="30"/>
      <c r="L65" s="30" t="e">
        <f>#REF!+L64</f>
        <v>#REF!</v>
      </c>
    </row>
    <row r="66" spans="1:12" ht="15" x14ac:dyDescent="0.25">
      <c r="A66" s="13">
        <v>2</v>
      </c>
      <c r="B66" s="14">
        <v>2</v>
      </c>
      <c r="C66" s="9" t="s">
        <v>19</v>
      </c>
      <c r="D66" s="6" t="s">
        <v>20</v>
      </c>
      <c r="E66" s="57" t="s">
        <v>66</v>
      </c>
      <c r="F66" s="37">
        <v>100</v>
      </c>
      <c r="G66" s="48">
        <v>3.04</v>
      </c>
      <c r="H66" s="48">
        <v>11.38</v>
      </c>
      <c r="I66" s="49">
        <v>10.77</v>
      </c>
      <c r="J66" s="48">
        <v>157</v>
      </c>
      <c r="K66" s="38">
        <v>4</v>
      </c>
      <c r="L66" s="37">
        <v>3.5</v>
      </c>
    </row>
    <row r="67" spans="1:12" ht="15" x14ac:dyDescent="0.25">
      <c r="A67" s="13"/>
      <c r="B67" s="14"/>
      <c r="C67" s="10"/>
      <c r="D67" s="6" t="s">
        <v>21</v>
      </c>
      <c r="E67" s="58" t="s">
        <v>67</v>
      </c>
      <c r="F67" s="37">
        <v>250</v>
      </c>
      <c r="G67" s="46">
        <v>2.2000000000000002</v>
      </c>
      <c r="H67" s="46">
        <v>1.6</v>
      </c>
      <c r="I67" s="47">
        <v>15.22</v>
      </c>
      <c r="J67" s="46">
        <v>88.43</v>
      </c>
      <c r="K67" s="38">
        <v>42</v>
      </c>
      <c r="L67" s="37">
        <v>22.5</v>
      </c>
    </row>
    <row r="68" spans="1:12" ht="15" x14ac:dyDescent="0.25">
      <c r="A68" s="13"/>
      <c r="B68" s="14"/>
      <c r="C68" s="10"/>
      <c r="D68" s="6" t="s">
        <v>22</v>
      </c>
      <c r="E68" s="58" t="s">
        <v>60</v>
      </c>
      <c r="F68" s="37">
        <v>70</v>
      </c>
      <c r="G68" s="46">
        <v>10.66</v>
      </c>
      <c r="H68" s="46">
        <v>11.33</v>
      </c>
      <c r="I68" s="47">
        <v>3.8</v>
      </c>
      <c r="J68" s="46">
        <v>157.31</v>
      </c>
      <c r="K68" s="38">
        <v>25</v>
      </c>
      <c r="L68" s="37">
        <v>26.5</v>
      </c>
    </row>
    <row r="69" spans="1:12" ht="15" x14ac:dyDescent="0.25">
      <c r="A69" s="13"/>
      <c r="B69" s="14"/>
      <c r="C69" s="10"/>
      <c r="D69" s="6" t="s">
        <v>23</v>
      </c>
      <c r="E69" s="58" t="s">
        <v>68</v>
      </c>
      <c r="F69" s="37">
        <v>200</v>
      </c>
      <c r="G69" s="46">
        <v>7.76</v>
      </c>
      <c r="H69" s="46">
        <v>5.26</v>
      </c>
      <c r="I69" s="47">
        <v>40.159999999999997</v>
      </c>
      <c r="J69" s="46">
        <v>135.27000000000001</v>
      </c>
      <c r="K69" s="38">
        <v>38</v>
      </c>
      <c r="L69" s="37">
        <v>11.5</v>
      </c>
    </row>
    <row r="70" spans="1:12" ht="15" x14ac:dyDescent="0.25">
      <c r="A70" s="13"/>
      <c r="B70" s="14"/>
      <c r="C70" s="10"/>
      <c r="D70" s="6" t="s">
        <v>24</v>
      </c>
      <c r="E70" s="58" t="s">
        <v>34</v>
      </c>
      <c r="F70" s="37">
        <v>200</v>
      </c>
      <c r="G70" s="46">
        <v>0.18</v>
      </c>
      <c r="H70" s="46">
        <v>4.0000000000000001E-3</v>
      </c>
      <c r="I70" s="47">
        <v>27.4</v>
      </c>
      <c r="J70" s="46">
        <v>53.14</v>
      </c>
      <c r="K70" s="38">
        <v>255</v>
      </c>
      <c r="L70" s="37">
        <v>3.5</v>
      </c>
    </row>
    <row r="71" spans="1:12" ht="15" x14ac:dyDescent="0.25">
      <c r="A71" s="13"/>
      <c r="B71" s="14"/>
      <c r="C71" s="10"/>
      <c r="D71" s="6" t="s">
        <v>25</v>
      </c>
      <c r="E71" s="45" t="s">
        <v>35</v>
      </c>
      <c r="F71" s="37">
        <v>60</v>
      </c>
      <c r="G71" s="46">
        <v>3.16</v>
      </c>
      <c r="H71" s="46">
        <v>0.4</v>
      </c>
      <c r="I71" s="47">
        <v>19.32</v>
      </c>
      <c r="J71" s="46">
        <v>94</v>
      </c>
      <c r="K71" s="38"/>
      <c r="L71" s="37">
        <v>5.16</v>
      </c>
    </row>
    <row r="72" spans="1:12" ht="15.75" thickBot="1" x14ac:dyDescent="0.3">
      <c r="A72" s="15"/>
      <c r="B72" s="16"/>
      <c r="C72" s="10"/>
      <c r="D72" s="6" t="s">
        <v>26</v>
      </c>
      <c r="E72" s="36"/>
      <c r="F72" s="37"/>
      <c r="G72" s="37"/>
      <c r="H72" s="37"/>
      <c r="I72" s="37"/>
      <c r="J72" s="37"/>
      <c r="K72" s="38"/>
      <c r="L72" s="37"/>
    </row>
    <row r="73" spans="1:12" ht="15" x14ac:dyDescent="0.25">
      <c r="A73" s="19"/>
      <c r="B73" s="20"/>
      <c r="C73" s="10"/>
      <c r="D73" s="5"/>
      <c r="E73" s="36"/>
      <c r="F73" s="37"/>
      <c r="G73" s="37"/>
      <c r="H73" s="37"/>
      <c r="I73" s="37"/>
      <c r="J73" s="37"/>
      <c r="K73" s="38"/>
      <c r="L73" s="37"/>
    </row>
    <row r="74" spans="1:12" ht="15" x14ac:dyDescent="0.25">
      <c r="A74" s="21"/>
      <c r="B74" s="14"/>
      <c r="C74" s="7"/>
      <c r="D74" s="17" t="s">
        <v>27</v>
      </c>
      <c r="E74" s="8"/>
      <c r="F74" s="18">
        <f>SUM(F66:F73)</f>
        <v>880</v>
      </c>
      <c r="G74" s="18">
        <f>SUM(G66:G73)</f>
        <v>27</v>
      </c>
      <c r="H74" s="18">
        <f>SUM(H66:H73)</f>
        <v>29.974</v>
      </c>
      <c r="I74" s="18">
        <f>SUM(I66:I73)</f>
        <v>116.66999999999999</v>
      </c>
      <c r="J74" s="18">
        <f>SUM(J66:J73)</f>
        <v>685.15</v>
      </c>
      <c r="K74" s="23"/>
      <c r="L74" s="18">
        <f>SUM(L66:L73)</f>
        <v>72.66</v>
      </c>
    </row>
    <row r="75" spans="1:12" ht="15.75" thickBot="1" x14ac:dyDescent="0.25">
      <c r="A75" s="21"/>
      <c r="B75" s="14"/>
      <c r="C75" s="67" t="s">
        <v>4</v>
      </c>
      <c r="D75" s="68"/>
      <c r="E75" s="29"/>
      <c r="F75" s="30" t="e">
        <f>#REF!+F74</f>
        <v>#REF!</v>
      </c>
      <c r="G75" s="30" t="e">
        <f>#REF!+G74</f>
        <v>#REF!</v>
      </c>
      <c r="H75" s="30" t="e">
        <f>#REF!+H74</f>
        <v>#REF!</v>
      </c>
      <c r="I75" s="30" t="e">
        <f>#REF!+I74</f>
        <v>#REF!</v>
      </c>
      <c r="J75" s="30" t="e">
        <f>#REF!+J74</f>
        <v>#REF!</v>
      </c>
      <c r="K75" s="30"/>
      <c r="L75" s="30" t="e">
        <f>#REF!+L74</f>
        <v>#REF!</v>
      </c>
    </row>
    <row r="76" spans="1:12" ht="15" x14ac:dyDescent="0.25">
      <c r="A76" s="21">
        <v>2</v>
      </c>
      <c r="B76" s="14">
        <v>3</v>
      </c>
      <c r="C76" s="9" t="s">
        <v>19</v>
      </c>
      <c r="D76" s="6" t="s">
        <v>20</v>
      </c>
      <c r="E76" s="57" t="s">
        <v>69</v>
      </c>
      <c r="F76" s="37" t="s">
        <v>71</v>
      </c>
      <c r="G76" s="61">
        <v>0.16</v>
      </c>
      <c r="H76" s="48">
        <v>2.99</v>
      </c>
      <c r="I76" s="49">
        <v>390.72</v>
      </c>
      <c r="J76" s="48">
        <v>0.16</v>
      </c>
      <c r="K76" s="38">
        <v>173</v>
      </c>
      <c r="L76" s="37">
        <v>3.5019999999999998</v>
      </c>
    </row>
    <row r="77" spans="1:12" ht="15" x14ac:dyDescent="0.25">
      <c r="A77" s="21"/>
      <c r="B77" s="14"/>
      <c r="C77" s="10"/>
      <c r="D77" s="6" t="s">
        <v>21</v>
      </c>
      <c r="E77" s="58" t="s">
        <v>36</v>
      </c>
      <c r="F77" s="37">
        <v>250</v>
      </c>
      <c r="G77" s="46">
        <v>10.86</v>
      </c>
      <c r="H77" s="46">
        <v>11.33</v>
      </c>
      <c r="I77" s="62">
        <v>2.8</v>
      </c>
      <c r="J77" s="46">
        <v>157.31</v>
      </c>
      <c r="K77" s="38">
        <v>21</v>
      </c>
      <c r="L77" s="37">
        <v>22.5</v>
      </c>
    </row>
    <row r="78" spans="1:12" ht="15" x14ac:dyDescent="0.25">
      <c r="A78" s="21"/>
      <c r="B78" s="14"/>
      <c r="C78" s="10"/>
      <c r="D78" s="6" t="s">
        <v>22</v>
      </c>
      <c r="E78" s="58" t="s">
        <v>70</v>
      </c>
      <c r="F78" s="37">
        <v>70</v>
      </c>
      <c r="G78" s="46">
        <v>13.04</v>
      </c>
      <c r="H78" s="46">
        <v>10.44</v>
      </c>
      <c r="I78" s="47">
        <v>12.33</v>
      </c>
      <c r="J78" s="46">
        <v>195.84</v>
      </c>
      <c r="K78" s="38">
        <v>25</v>
      </c>
      <c r="L78" s="37">
        <v>26.5</v>
      </c>
    </row>
    <row r="79" spans="1:12" ht="15" x14ac:dyDescent="0.25">
      <c r="A79" s="21"/>
      <c r="B79" s="14"/>
      <c r="C79" s="10"/>
      <c r="D79" s="6" t="s">
        <v>23</v>
      </c>
      <c r="E79" s="58" t="s">
        <v>37</v>
      </c>
      <c r="F79" s="37">
        <v>200</v>
      </c>
      <c r="G79" s="46">
        <v>5.22</v>
      </c>
      <c r="H79" s="46">
        <v>6.03</v>
      </c>
      <c r="I79" s="47">
        <v>29.96</v>
      </c>
      <c r="J79" s="46">
        <v>287</v>
      </c>
      <c r="K79" s="38">
        <v>28</v>
      </c>
      <c r="L79" s="37">
        <v>11.5</v>
      </c>
    </row>
    <row r="80" spans="1:12" ht="15" x14ac:dyDescent="0.25">
      <c r="A80" s="21"/>
      <c r="B80" s="14"/>
      <c r="C80" s="10"/>
      <c r="D80" s="6" t="s">
        <v>24</v>
      </c>
      <c r="E80" s="45" t="s">
        <v>39</v>
      </c>
      <c r="F80" s="37">
        <v>200</v>
      </c>
      <c r="G80" s="51">
        <v>0.71</v>
      </c>
      <c r="H80" s="51">
        <v>8.9999999999999993E-3</v>
      </c>
      <c r="I80" s="52">
        <v>3.21</v>
      </c>
      <c r="J80" s="46">
        <v>135.08000000000001</v>
      </c>
      <c r="K80" s="38">
        <v>10</v>
      </c>
      <c r="L80" s="37">
        <v>3.5</v>
      </c>
    </row>
    <row r="81" spans="1:12" ht="15" x14ac:dyDescent="0.25">
      <c r="A81" s="21"/>
      <c r="B81" s="14"/>
      <c r="C81" s="10"/>
      <c r="D81" s="6" t="s">
        <v>25</v>
      </c>
      <c r="E81" s="45" t="s">
        <v>35</v>
      </c>
      <c r="F81" s="37">
        <v>60</v>
      </c>
      <c r="G81" s="46">
        <v>3.16</v>
      </c>
      <c r="H81" s="46">
        <v>0.4</v>
      </c>
      <c r="I81" s="47">
        <v>19.32</v>
      </c>
      <c r="J81" s="46">
        <v>94</v>
      </c>
      <c r="K81" s="38"/>
      <c r="L81" s="55">
        <v>5.16</v>
      </c>
    </row>
    <row r="82" spans="1:12" ht="15.75" thickBot="1" x14ac:dyDescent="0.3">
      <c r="A82" s="22"/>
      <c r="B82" s="14"/>
      <c r="C82" s="10"/>
      <c r="D82" s="6" t="s">
        <v>26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19"/>
      <c r="B83" s="20"/>
      <c r="C83" s="10"/>
      <c r="D83" s="5"/>
      <c r="E83" s="36"/>
      <c r="F83" s="37"/>
      <c r="G83" s="37"/>
      <c r="H83" s="37"/>
      <c r="I83" s="37"/>
      <c r="J83" s="37"/>
      <c r="K83" s="38"/>
      <c r="L83" s="37"/>
    </row>
    <row r="84" spans="1:12" ht="15" x14ac:dyDescent="0.25">
      <c r="A84" s="21"/>
      <c r="B84" s="14"/>
      <c r="C84" s="7"/>
      <c r="D84" s="17" t="s">
        <v>27</v>
      </c>
      <c r="E84" s="8"/>
      <c r="F84" s="18">
        <f>SUM(F76:F83)</f>
        <v>780</v>
      </c>
      <c r="G84" s="18">
        <f>SUM(G76:G83)</f>
        <v>33.15</v>
      </c>
      <c r="H84" s="18">
        <f>SUM(H76:H83)</f>
        <v>31.198999999999998</v>
      </c>
      <c r="I84" s="18">
        <f>SUM(I76:I83)</f>
        <v>458.34</v>
      </c>
      <c r="J84" s="18">
        <f>SUM(J76:J83)</f>
        <v>869.39</v>
      </c>
      <c r="K84" s="23"/>
      <c r="L84" s="18">
        <f>SUM(L76:L83)</f>
        <v>72.661999999999992</v>
      </c>
    </row>
    <row r="85" spans="1:12" ht="15.75" thickBot="1" x14ac:dyDescent="0.25">
      <c r="A85" s="21"/>
      <c r="B85" s="14"/>
      <c r="C85" s="67" t="s">
        <v>4</v>
      </c>
      <c r="D85" s="68"/>
      <c r="E85" s="29"/>
      <c r="F85" s="30" t="e">
        <f>#REF!+F84</f>
        <v>#REF!</v>
      </c>
      <c r="G85" s="30" t="e">
        <f>#REF!+G84</f>
        <v>#REF!</v>
      </c>
      <c r="H85" s="30" t="e">
        <f>#REF!+H84</f>
        <v>#REF!</v>
      </c>
      <c r="I85" s="30" t="e">
        <f>#REF!+I84</f>
        <v>#REF!</v>
      </c>
      <c r="J85" s="30" t="e">
        <f>#REF!+J84</f>
        <v>#REF!</v>
      </c>
      <c r="K85" s="30"/>
      <c r="L85" s="30" t="e">
        <f>#REF!+L84</f>
        <v>#REF!</v>
      </c>
    </row>
    <row r="86" spans="1:12" ht="15" x14ac:dyDescent="0.25">
      <c r="A86" s="21">
        <v>2</v>
      </c>
      <c r="B86" s="14">
        <v>4</v>
      </c>
      <c r="C86" s="9" t="s">
        <v>19</v>
      </c>
      <c r="D86" s="6" t="s">
        <v>20</v>
      </c>
      <c r="E86" s="36" t="s">
        <v>72</v>
      </c>
      <c r="F86" s="37">
        <v>20</v>
      </c>
      <c r="G86" s="37">
        <v>0.96</v>
      </c>
      <c r="H86" s="37">
        <v>3.58</v>
      </c>
      <c r="I86" s="37">
        <v>4.28</v>
      </c>
      <c r="J86" s="37">
        <v>54.94</v>
      </c>
      <c r="K86" s="38">
        <v>4</v>
      </c>
      <c r="L86" s="37">
        <v>3.5</v>
      </c>
    </row>
    <row r="87" spans="1:12" ht="15" x14ac:dyDescent="0.25">
      <c r="A87" s="21"/>
      <c r="B87" s="14"/>
      <c r="C87" s="10"/>
      <c r="D87" s="6" t="s">
        <v>21</v>
      </c>
      <c r="E87" s="58" t="s">
        <v>51</v>
      </c>
      <c r="F87" s="63" t="s">
        <v>73</v>
      </c>
      <c r="G87" s="46">
        <v>2.44</v>
      </c>
      <c r="H87" s="46">
        <v>4.6100000000000003</v>
      </c>
      <c r="I87" s="47">
        <v>14.92</v>
      </c>
      <c r="J87" s="46">
        <v>116.35</v>
      </c>
      <c r="K87" s="38">
        <v>196</v>
      </c>
      <c r="L87" s="37">
        <v>22.5</v>
      </c>
    </row>
    <row r="88" spans="1:12" ht="15" x14ac:dyDescent="0.25">
      <c r="A88" s="21"/>
      <c r="B88" s="14"/>
      <c r="C88" s="10"/>
      <c r="D88" s="6" t="s">
        <v>22</v>
      </c>
      <c r="E88" s="58" t="s">
        <v>70</v>
      </c>
      <c r="F88" s="53">
        <v>70</v>
      </c>
      <c r="G88" s="46">
        <v>13.04</v>
      </c>
      <c r="H88" s="46">
        <v>10.44</v>
      </c>
      <c r="I88" s="62">
        <v>12.33</v>
      </c>
      <c r="J88" s="46">
        <v>195.84</v>
      </c>
      <c r="K88" s="38">
        <v>25</v>
      </c>
      <c r="L88" s="37">
        <v>26.5</v>
      </c>
    </row>
    <row r="89" spans="1:12" ht="15" x14ac:dyDescent="0.25">
      <c r="A89" s="21"/>
      <c r="B89" s="14"/>
      <c r="C89" s="10"/>
      <c r="D89" s="6" t="s">
        <v>23</v>
      </c>
      <c r="E89" s="58" t="s">
        <v>47</v>
      </c>
      <c r="F89" s="53">
        <v>200</v>
      </c>
      <c r="G89" s="46">
        <v>7.44</v>
      </c>
      <c r="H89" s="46">
        <v>8.07</v>
      </c>
      <c r="I89" s="47">
        <v>35.28</v>
      </c>
      <c r="J89" s="46">
        <v>243.92</v>
      </c>
      <c r="K89" s="38">
        <v>28</v>
      </c>
      <c r="L89" s="37">
        <v>11.5</v>
      </c>
    </row>
    <row r="90" spans="1:12" ht="15" x14ac:dyDescent="0.25">
      <c r="A90" s="21"/>
      <c r="B90" s="14"/>
      <c r="C90" s="10"/>
      <c r="D90" s="6" t="s">
        <v>24</v>
      </c>
      <c r="E90" s="58" t="s">
        <v>34</v>
      </c>
      <c r="F90" s="53">
        <v>200</v>
      </c>
      <c r="G90" s="51">
        <v>0.18</v>
      </c>
      <c r="H90" s="51">
        <v>4.0000000000000001E-3</v>
      </c>
      <c r="I90" s="52">
        <v>13.66</v>
      </c>
      <c r="J90" s="46">
        <v>53.14</v>
      </c>
      <c r="K90" s="38">
        <v>270</v>
      </c>
      <c r="L90" s="37">
        <v>3.5</v>
      </c>
    </row>
    <row r="91" spans="1:12" ht="15" x14ac:dyDescent="0.25">
      <c r="A91" s="21"/>
      <c r="B91" s="14"/>
      <c r="C91" s="10"/>
      <c r="D91" s="6" t="s">
        <v>25</v>
      </c>
      <c r="E91" s="45" t="s">
        <v>35</v>
      </c>
      <c r="F91" s="53">
        <v>60</v>
      </c>
      <c r="G91" s="46">
        <v>3.16</v>
      </c>
      <c r="H91" s="46">
        <v>0.4</v>
      </c>
      <c r="I91" s="47">
        <v>19.32</v>
      </c>
      <c r="J91" s="37"/>
      <c r="K91" s="38"/>
      <c r="L91" s="37">
        <v>5.16</v>
      </c>
    </row>
    <row r="92" spans="1:12" ht="15.75" thickBot="1" x14ac:dyDescent="0.3">
      <c r="A92" s="22"/>
      <c r="B92" s="16"/>
      <c r="C92" s="10"/>
      <c r="D92" s="6" t="s">
        <v>26</v>
      </c>
      <c r="E92" s="36"/>
      <c r="F92" s="37"/>
      <c r="G92" s="37"/>
      <c r="H92" s="37"/>
      <c r="I92" s="37"/>
      <c r="J92" s="37"/>
      <c r="K92" s="38"/>
      <c r="L92" s="37"/>
    </row>
    <row r="93" spans="1:12" ht="15" x14ac:dyDescent="0.25">
      <c r="A93" s="19"/>
      <c r="B93" s="20"/>
      <c r="C93" s="10"/>
      <c r="D93" s="5"/>
      <c r="E93" s="36"/>
      <c r="F93" s="37"/>
      <c r="G93" s="37"/>
      <c r="H93" s="37"/>
      <c r="I93" s="37"/>
      <c r="J93" s="37"/>
      <c r="K93" s="38"/>
      <c r="L93" s="37"/>
    </row>
    <row r="94" spans="1:12" ht="15" x14ac:dyDescent="0.25">
      <c r="A94" s="21"/>
      <c r="B94" s="14"/>
      <c r="C94" s="7"/>
      <c r="D94" s="17" t="s">
        <v>27</v>
      </c>
      <c r="E94" s="8"/>
      <c r="F94" s="18">
        <f>SUM(F86:F93)</f>
        <v>550</v>
      </c>
      <c r="G94" s="18">
        <f>SUM(G86:G93)</f>
        <v>27.22</v>
      </c>
      <c r="H94" s="18">
        <f>SUM(H86:H93)</f>
        <v>27.104000000000003</v>
      </c>
      <c r="I94" s="18">
        <f>SUM(I86:I93)</f>
        <v>99.789999999999992</v>
      </c>
      <c r="J94" s="18">
        <f>SUM(J86:J93)</f>
        <v>664.18999999999994</v>
      </c>
      <c r="K94" s="23"/>
      <c r="L94" s="18">
        <f>SUM(L86:L93)</f>
        <v>72.66</v>
      </c>
    </row>
    <row r="95" spans="1:12" ht="15.75" thickBot="1" x14ac:dyDescent="0.25">
      <c r="A95" s="21"/>
      <c r="B95" s="14"/>
      <c r="C95" s="67" t="s">
        <v>4</v>
      </c>
      <c r="D95" s="68"/>
      <c r="E95" s="29"/>
      <c r="F95" s="30" t="e">
        <f>#REF!+F94</f>
        <v>#REF!</v>
      </c>
      <c r="G95" s="30" t="e">
        <f>#REF!+G94</f>
        <v>#REF!</v>
      </c>
      <c r="H95" s="30" t="e">
        <f>#REF!+H94</f>
        <v>#REF!</v>
      </c>
      <c r="I95" s="30" t="e">
        <f>#REF!+I94</f>
        <v>#REF!</v>
      </c>
      <c r="J95" s="30" t="e">
        <f>#REF!+J94</f>
        <v>#REF!</v>
      </c>
      <c r="K95" s="30"/>
      <c r="L95" s="30" t="e">
        <f>#REF!+L94</f>
        <v>#REF!</v>
      </c>
    </row>
    <row r="96" spans="1:12" ht="15" x14ac:dyDescent="0.25">
      <c r="A96" s="21">
        <v>2</v>
      </c>
      <c r="B96" s="14">
        <v>5</v>
      </c>
      <c r="C96" s="9" t="s">
        <v>19</v>
      </c>
      <c r="D96" s="6" t="s">
        <v>20</v>
      </c>
      <c r="E96" s="57" t="s">
        <v>74</v>
      </c>
      <c r="F96" s="54">
        <v>20</v>
      </c>
      <c r="G96" s="48">
        <v>0.96</v>
      </c>
      <c r="H96" s="48">
        <v>3.58</v>
      </c>
      <c r="I96" s="49">
        <v>4.28</v>
      </c>
      <c r="J96" s="48">
        <v>54.94</v>
      </c>
      <c r="K96" s="38">
        <v>4</v>
      </c>
      <c r="L96" s="37">
        <v>3.5</v>
      </c>
    </row>
    <row r="97" spans="1:12" ht="15" x14ac:dyDescent="0.25">
      <c r="A97" s="21"/>
      <c r="B97" s="14"/>
      <c r="C97" s="10"/>
      <c r="D97" s="6" t="s">
        <v>21</v>
      </c>
      <c r="E97" s="58" t="s">
        <v>38</v>
      </c>
      <c r="F97" s="53">
        <v>250</v>
      </c>
      <c r="G97" s="46">
        <v>1.85</v>
      </c>
      <c r="H97" s="46">
        <v>2.76</v>
      </c>
      <c r="I97" s="47">
        <v>8.6300000000000008</v>
      </c>
      <c r="J97" s="46">
        <v>71.44</v>
      </c>
      <c r="K97" s="38">
        <v>27</v>
      </c>
      <c r="L97" s="37">
        <v>22.5</v>
      </c>
    </row>
    <row r="98" spans="1:12" ht="15" x14ac:dyDescent="0.25">
      <c r="A98" s="21"/>
      <c r="B98" s="14"/>
      <c r="C98" s="10"/>
      <c r="D98" s="6" t="s">
        <v>22</v>
      </c>
      <c r="E98" s="58" t="s">
        <v>70</v>
      </c>
      <c r="F98" s="53">
        <v>70</v>
      </c>
      <c r="G98" s="46">
        <v>13.04</v>
      </c>
      <c r="H98" s="46">
        <v>10.44</v>
      </c>
      <c r="I98" s="47">
        <v>12.33</v>
      </c>
      <c r="J98" s="46">
        <v>195.84</v>
      </c>
      <c r="K98" s="38">
        <v>30</v>
      </c>
      <c r="L98" s="37">
        <v>26.5</v>
      </c>
    </row>
    <row r="99" spans="1:12" ht="15" x14ac:dyDescent="0.25">
      <c r="A99" s="21"/>
      <c r="B99" s="14"/>
      <c r="C99" s="10"/>
      <c r="D99" s="6" t="s">
        <v>23</v>
      </c>
      <c r="E99" s="58" t="s">
        <v>75</v>
      </c>
      <c r="F99" s="53">
        <v>200</v>
      </c>
      <c r="G99" s="37">
        <v>0.18</v>
      </c>
      <c r="H99" s="37">
        <v>0.32</v>
      </c>
      <c r="I99" s="37">
        <v>0.72</v>
      </c>
      <c r="J99" s="37">
        <v>53.02</v>
      </c>
      <c r="K99" s="38">
        <v>163</v>
      </c>
      <c r="L99" s="37">
        <v>11.5</v>
      </c>
    </row>
    <row r="100" spans="1:12" ht="15" x14ac:dyDescent="0.25">
      <c r="A100" s="21"/>
      <c r="B100" s="14"/>
      <c r="C100" s="10"/>
      <c r="D100" s="6" t="s">
        <v>24</v>
      </c>
      <c r="E100" s="58" t="s">
        <v>53</v>
      </c>
      <c r="F100" s="53">
        <v>200</v>
      </c>
      <c r="G100" s="46">
        <v>0.18</v>
      </c>
      <c r="H100" s="46">
        <v>4.0000000000000001E-3</v>
      </c>
      <c r="I100" s="47">
        <v>13.66</v>
      </c>
      <c r="J100" s="46">
        <v>53.14</v>
      </c>
      <c r="K100" s="38">
        <v>255</v>
      </c>
      <c r="L100" s="37">
        <v>3.5</v>
      </c>
    </row>
    <row r="101" spans="1:12" ht="15" x14ac:dyDescent="0.25">
      <c r="A101" s="21"/>
      <c r="B101" s="14"/>
      <c r="C101" s="10"/>
      <c r="D101" s="6" t="s">
        <v>25</v>
      </c>
      <c r="E101" s="45" t="s">
        <v>35</v>
      </c>
      <c r="F101" s="37">
        <v>60</v>
      </c>
      <c r="G101" s="46">
        <v>3.16</v>
      </c>
      <c r="H101" s="46">
        <v>0.4</v>
      </c>
      <c r="I101" s="47">
        <v>19.32</v>
      </c>
      <c r="J101" s="46">
        <v>94</v>
      </c>
      <c r="K101" s="38"/>
      <c r="L101" s="37">
        <v>5.16</v>
      </c>
    </row>
    <row r="102" spans="1:12" ht="15.75" thickBot="1" x14ac:dyDescent="0.3">
      <c r="A102" s="22"/>
      <c r="B102" s="16"/>
      <c r="C102" s="10"/>
      <c r="D102" s="6" t="s">
        <v>26</v>
      </c>
      <c r="E102" s="36"/>
      <c r="F102" s="37"/>
      <c r="G102" s="37"/>
      <c r="H102" s="37"/>
      <c r="I102" s="37"/>
      <c r="J102" s="37"/>
      <c r="K102" s="38"/>
      <c r="L102" s="37"/>
    </row>
    <row r="103" spans="1:12" ht="15.75" thickBot="1" x14ac:dyDescent="0.3">
      <c r="A103" s="25"/>
      <c r="B103" s="26"/>
      <c r="C103" s="10"/>
      <c r="D103" s="5"/>
      <c r="E103" s="36"/>
      <c r="F103" s="37"/>
      <c r="G103" s="37"/>
      <c r="H103" s="37"/>
      <c r="I103" s="37"/>
      <c r="J103" s="37"/>
      <c r="K103" s="38"/>
      <c r="L103" s="37"/>
    </row>
    <row r="104" spans="1:12" ht="15" x14ac:dyDescent="0.25">
      <c r="C104" s="7"/>
      <c r="D104" s="17" t="s">
        <v>27</v>
      </c>
      <c r="E104" s="8"/>
      <c r="F104" s="18">
        <f>SUM(F96:F103)</f>
        <v>800</v>
      </c>
      <c r="G104" s="18">
        <f>SUM(G96:G103)</f>
        <v>19.37</v>
      </c>
      <c r="H104" s="18">
        <f>SUM(H96:H103)</f>
        <v>17.504000000000001</v>
      </c>
      <c r="I104" s="18">
        <f>SUM(I96:I103)</f>
        <v>58.940000000000005</v>
      </c>
      <c r="J104" s="18">
        <f>SUM(J96:J103)</f>
        <v>522.38</v>
      </c>
      <c r="K104" s="23"/>
      <c r="L104" s="18">
        <f>SUM(L96:L103)</f>
        <v>72.66</v>
      </c>
    </row>
    <row r="105" spans="1:12" ht="15.75" thickBot="1" x14ac:dyDescent="0.25">
      <c r="C105" s="67" t="s">
        <v>4</v>
      </c>
      <c r="D105" s="68"/>
      <c r="E105" s="29"/>
      <c r="F105" s="30" t="e">
        <f>#REF!+F104</f>
        <v>#REF!</v>
      </c>
      <c r="G105" s="30" t="e">
        <f>#REF!+G104</f>
        <v>#REF!</v>
      </c>
      <c r="H105" s="30" t="e">
        <f>#REF!+H104</f>
        <v>#REF!</v>
      </c>
      <c r="I105" s="30" t="e">
        <f>#REF!+I104</f>
        <v>#REF!</v>
      </c>
      <c r="J105" s="30" t="e">
        <f>#REF!+J104</f>
        <v>#REF!</v>
      </c>
      <c r="K105" s="30"/>
      <c r="L105" s="30" t="e">
        <f>#REF!+L104</f>
        <v>#REF!</v>
      </c>
    </row>
    <row r="106" spans="1:12" ht="13.5" thickBot="1" x14ac:dyDescent="0.25">
      <c r="C106" s="69" t="s">
        <v>5</v>
      </c>
      <c r="D106" s="69"/>
      <c r="E106" s="69"/>
      <c r="F106" s="31" t="e">
        <f>(F16+F26+#REF!+F45+F55+F65+F75+F85+F95+F105)/(IF(F16=0,0,1)+IF(F26=0,0,1)+IF(#REF!=0,0,1)+IF(F45=0,0,1)+IF(F55=0,0,1)+IF(F65=0,0,1)+IF(F75=0,0,1)+IF(F85=0,0,1)+IF(F95=0,0,1)+IF(F105=0,0,1))</f>
        <v>#REF!</v>
      </c>
      <c r="G106" s="31" t="e">
        <f>(G16+G26+#REF!+G45+G55+G65+G75+G85+G95+G105)/(IF(G16=0,0,1)+IF(G26=0,0,1)+IF(#REF!=0,0,1)+IF(G45=0,0,1)+IF(G55=0,0,1)+IF(G65=0,0,1)+IF(G75=0,0,1)+IF(G85=0,0,1)+IF(G95=0,0,1)+IF(G105=0,0,1))</f>
        <v>#REF!</v>
      </c>
      <c r="H106" s="31" t="e">
        <f>(H16+H26+#REF!+H45+H55+H65+H75+H85+H95+H105)/(IF(H16=0,0,1)+IF(H26=0,0,1)+IF(#REF!=0,0,1)+IF(H45=0,0,1)+IF(H55=0,0,1)+IF(H65=0,0,1)+IF(H75=0,0,1)+IF(H85=0,0,1)+IF(H95=0,0,1)+IF(H105=0,0,1))</f>
        <v>#REF!</v>
      </c>
      <c r="I106" s="31" t="e">
        <f>(I16+I26+#REF!+I45+I55+I65+I75+I85+I95+I105)/(IF(I16=0,0,1)+IF(I26=0,0,1)+IF(#REF!=0,0,1)+IF(I45=0,0,1)+IF(I55=0,0,1)+IF(I65=0,0,1)+IF(I75=0,0,1)+IF(I85=0,0,1)+IF(I95=0,0,1)+IF(I105=0,0,1))</f>
        <v>#REF!</v>
      </c>
      <c r="J106" s="31" t="e">
        <f>(J16+J26+#REF!+J45+J55+J65+J75+J85+J95+J105)/(IF(J16=0,0,1)+IF(J26=0,0,1)+IF(#REF!=0,0,1)+IF(J45=0,0,1)+IF(J55=0,0,1)+IF(J65=0,0,1)+IF(J75=0,0,1)+IF(J85=0,0,1)+IF(J95=0,0,1)+IF(J105=0,0,1))</f>
        <v>#REF!</v>
      </c>
      <c r="K106" s="31"/>
      <c r="L106" s="31" t="e">
        <f>(L16+L26+#REF!+L45+L55+L65+L75+L85+L95+L105)/(IF(L16=0,0,1)+IF(L26=0,0,1)+IF(#REF!=0,0,1)+IF(L45=0,0,1)+IF(L55=0,0,1)+IF(L65=0,0,1)+IF(L75=0,0,1)+IF(L85=0,0,1)+IF(L95=0,0,1)+IF(L105=0,0,1))</f>
        <v>#REF!</v>
      </c>
    </row>
  </sheetData>
  <mergeCells count="13">
    <mergeCell ref="C55:D55"/>
    <mergeCell ref="C16:D16"/>
    <mergeCell ref="C106:E106"/>
    <mergeCell ref="C105:D105"/>
    <mergeCell ref="C65:D65"/>
    <mergeCell ref="C75:D75"/>
    <mergeCell ref="C85:D85"/>
    <mergeCell ref="C95:D95"/>
    <mergeCell ref="C1:E1"/>
    <mergeCell ref="H1:K1"/>
    <mergeCell ref="H2:K2"/>
    <mergeCell ref="C26:D26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2025-01-14T07:54:37Z</dcterms:modified>
</cp:coreProperties>
</file>